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50" windowHeight="8445" activeTab="0"/>
  </bookViews>
  <sheets>
    <sheet name="Kierunek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<sst xmlns="http://schemas.openxmlformats.org/spreadsheetml/2006/main" count="53" uniqueCount="41">
  <si>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Nazwa przedmiotu</t>
  </si>
  <si>
    <t>Liczba godzin</t>
  </si>
  <si>
    <t>ECTS</t>
  </si>
  <si>
    <t>Ogółem</t>
  </si>
  <si>
    <t>Wykłady</t>
  </si>
  <si>
    <t>Ćwiczenia</t>
  </si>
  <si>
    <t>Semestr 1</t>
  </si>
  <si>
    <t>RAZEM SEMESTR 1</t>
  </si>
  <si>
    <t>Semestr 2</t>
  </si>
  <si>
    <t>RAZEM SEMESTR 2</t>
  </si>
  <si>
    <t>Semestr 3</t>
  </si>
  <si>
    <t>RAZEM SEMESTR 3</t>
  </si>
  <si>
    <t>Seminarium dyplomowe</t>
  </si>
  <si>
    <t>OGÓŁEM</t>
  </si>
  <si>
    <t>Tygodniowy wymiar godzin</t>
  </si>
  <si>
    <t>Fakultet 4</t>
  </si>
  <si>
    <t>Fakultet 6</t>
  </si>
  <si>
    <t>Fakultet 2</t>
  </si>
  <si>
    <t>Komputerowe doradztwo rolnicze</t>
  </si>
  <si>
    <t>Doświadczalnictwo rolnicze</t>
  </si>
  <si>
    <t>Analiza danych doświadczalnch</t>
  </si>
  <si>
    <t>Język obcy</t>
  </si>
  <si>
    <t xml:space="preserve">Agrofizyka </t>
  </si>
  <si>
    <t>Analiza instrumentalna</t>
  </si>
  <si>
    <t>Biologia plonowania i postęp biologiczny</t>
  </si>
  <si>
    <t>Fakultat 1</t>
  </si>
  <si>
    <t>Ćwiczenia dyplomowe</t>
  </si>
  <si>
    <t>Rolnictwo na Świecie</t>
  </si>
  <si>
    <t>Wspólna poltyka rolna UE</t>
  </si>
  <si>
    <t>Fakultat 3</t>
  </si>
  <si>
    <t>Fakultat 5</t>
  </si>
  <si>
    <t>Praca magisterska</t>
  </si>
  <si>
    <t>Program studiów stacjonarnych II stopnia</t>
  </si>
  <si>
    <t>Tworzenie stron WWW</t>
  </si>
  <si>
    <t>Administracja i bezpieczeństwo serwera</t>
  </si>
  <si>
    <t>SQL serwer</t>
  </si>
  <si>
    <t>Aktywne witryny internetowe</t>
  </si>
  <si>
    <t>Systemy informatyczne w zarządzaniu</t>
  </si>
  <si>
    <t>Metody wizualizacji danych eksperymentalnych</t>
  </si>
  <si>
    <t>Podstawy geoinformatyki</t>
  </si>
  <si>
    <r>
      <t xml:space="preserve">Wydział Rolnictwa i Biologii, kierunek rolnictwo, specjalność </t>
    </r>
    <r>
      <rPr>
        <i/>
        <sz val="12"/>
        <rFont val="Times New Roman"/>
        <family val="1"/>
      </rPr>
      <t>informatyka w rolnictwie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</si>
</sst>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\ [$Z]_-;\-* #,##0\ [$Z]_-;_-* &quot;-&quot;??\ [$ZWD]_-;_-@_-"/>
    <numFmt numFmtId="169" formatCode="_-* #,##0\ [$E]_-;\-* #,##0\ [$E]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#"/>
    <numFmt numFmtId="179" formatCode="#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178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6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6.28125" style="1" customWidth="1"/>
    <col min="2" max="2" width="8.57421875" style="1" customWidth="1"/>
    <col min="3" max="3" width="10.140625" style="1" customWidth="1"/>
    <col min="4" max="4" width="9.7109375" style="1" customWidth="1"/>
    <col min="5" max="6" width="10.140625" style="1" customWidth="1"/>
    <col min="7" max="7" width="6.140625" style="1" customWidth="1"/>
    <col min="8" max="9" width="5.7109375" style="1" hidden="1" customWidth="1"/>
    <col min="10" max="10" width="0" style="1" hidden="1" customWidth="1"/>
    <col min="11" max="11" width="9.140625" style="1" customWidth="1"/>
  </cols>
  <sheetData>
    <row r="1" spans="1:7" ht="18" customHeight="1">
      <c r="A1" s="28" t="s">
        <v>32</v>
      </c>
      <c r="B1" s="29"/>
      <c r="C1" s="29"/>
      <c r="D1" s="29"/>
      <c r="E1" s="29"/>
      <c r="F1" s="29"/>
      <c r="G1" s="29"/>
    </row>
    <row r="2" spans="1:7" ht="15.75">
      <c r="A2" s="28" t="s">
        <v>40</v>
      </c>
      <c r="B2" s="29"/>
      <c r="C2" s="29"/>
      <c r="D2" s="29"/>
      <c r="E2" s="29"/>
      <c r="F2" s="29"/>
      <c r="G2" s="29"/>
    </row>
    <row r="3" spans="1:7" ht="11.25" customHeight="1">
      <c r="A3" s="9"/>
      <c r="B3" s="3"/>
      <c r="C3" s="3"/>
      <c r="D3" s="3"/>
      <c r="E3" s="3"/>
      <c r="F3" s="3"/>
      <c r="G3" s="3"/>
    </row>
    <row r="4" spans="1:7" ht="29.25" customHeight="1">
      <c r="A4" s="26" t="s">
        <v>0</v>
      </c>
      <c r="B4" s="26" t="s">
        <v>1</v>
      </c>
      <c r="C4" s="26"/>
      <c r="D4" s="26"/>
      <c r="E4" s="26" t="s">
        <v>14</v>
      </c>
      <c r="F4" s="26"/>
      <c r="G4" s="26" t="s">
        <v>2</v>
      </c>
    </row>
    <row r="5" spans="1:7" ht="15">
      <c r="A5" s="26"/>
      <c r="B5" s="15" t="s">
        <v>3</v>
      </c>
      <c r="C5" s="15" t="s">
        <v>4</v>
      </c>
      <c r="D5" s="15" t="s">
        <v>5</v>
      </c>
      <c r="E5" s="15" t="s">
        <v>4</v>
      </c>
      <c r="F5" s="15" t="s">
        <v>5</v>
      </c>
      <c r="G5" s="26"/>
    </row>
    <row r="6" spans="1:7" ht="15" customHeight="1">
      <c r="A6" s="30" t="s">
        <v>6</v>
      </c>
      <c r="B6" s="30"/>
      <c r="C6" s="30"/>
      <c r="D6" s="30"/>
      <c r="E6" s="30"/>
      <c r="F6" s="30"/>
      <c r="G6" s="30"/>
    </row>
    <row r="7" spans="1:10" ht="15" customHeight="1">
      <c r="A7" s="23" t="s">
        <v>21</v>
      </c>
      <c r="B7" s="4">
        <v>30</v>
      </c>
      <c r="C7" s="4">
        <v>0</v>
      </c>
      <c r="D7" s="4">
        <v>30</v>
      </c>
      <c r="E7" s="4">
        <v>0</v>
      </c>
      <c r="F7" s="4">
        <v>2</v>
      </c>
      <c r="G7" s="4">
        <v>2</v>
      </c>
      <c r="H7" s="2" t="e">
        <f>MID(#REF!,1,1)</f>
        <v>#REF!</v>
      </c>
      <c r="I7" s="2" t="e">
        <f>MID(#REF!,2,1)</f>
        <v>#REF!</v>
      </c>
      <c r="J7" s="2" t="e">
        <f>MID(#REF!,3,1)</f>
        <v>#REF!</v>
      </c>
    </row>
    <row r="8" spans="1:10" ht="15" customHeight="1">
      <c r="A8" s="23" t="s">
        <v>22</v>
      </c>
      <c r="B8" s="4">
        <v>60</v>
      </c>
      <c r="C8" s="4">
        <v>15</v>
      </c>
      <c r="D8" s="4">
        <v>45</v>
      </c>
      <c r="E8" s="4">
        <v>1</v>
      </c>
      <c r="F8" s="4">
        <v>3</v>
      </c>
      <c r="G8" s="4">
        <v>5</v>
      </c>
      <c r="H8" s="2" t="e">
        <f>MID(#REF!,1,1)</f>
        <v>#REF!</v>
      </c>
      <c r="I8" s="2" t="e">
        <f>MID(#REF!,2,1)</f>
        <v>#REF!</v>
      </c>
      <c r="J8" s="2" t="e">
        <f>MID(#REF!,3,1)</f>
        <v>#REF!</v>
      </c>
    </row>
    <row r="9" spans="1:10" ht="15" customHeight="1">
      <c r="A9" s="24" t="s">
        <v>23</v>
      </c>
      <c r="B9" s="4">
        <v>45</v>
      </c>
      <c r="C9" s="4">
        <v>15</v>
      </c>
      <c r="D9" s="4">
        <v>30</v>
      </c>
      <c r="E9" s="4">
        <v>1</v>
      </c>
      <c r="F9" s="4">
        <v>2</v>
      </c>
      <c r="G9" s="4">
        <v>3</v>
      </c>
      <c r="H9" s="2" t="e">
        <f>MID(#REF!,1,1)</f>
        <v>#REF!</v>
      </c>
      <c r="I9" s="2" t="e">
        <f>MID(#REF!,2,1)</f>
        <v>#REF!</v>
      </c>
      <c r="J9" s="2" t="e">
        <f>MID(#REF!,3,1)</f>
        <v>#REF!</v>
      </c>
    </row>
    <row r="10" spans="1:10" ht="15" customHeight="1">
      <c r="A10" s="23" t="s">
        <v>24</v>
      </c>
      <c r="B10" s="4">
        <v>30</v>
      </c>
      <c r="C10" s="4">
        <v>15</v>
      </c>
      <c r="D10" s="4">
        <v>15</v>
      </c>
      <c r="E10" s="4">
        <v>1</v>
      </c>
      <c r="F10" s="4">
        <v>1</v>
      </c>
      <c r="G10" s="4">
        <v>2</v>
      </c>
      <c r="H10" s="2" t="e">
        <f>MID(#REF!,1,1)</f>
        <v>#REF!</v>
      </c>
      <c r="I10" s="2" t="e">
        <f>MID(#REF!,2,1)</f>
        <v>#REF!</v>
      </c>
      <c r="J10" s="2" t="e">
        <f>MID(#REF!,3,1)</f>
        <v>#REF!</v>
      </c>
    </row>
    <row r="11" spans="1:10" ht="15" customHeight="1">
      <c r="A11" s="23" t="s">
        <v>25</v>
      </c>
      <c r="B11" s="4">
        <v>30</v>
      </c>
      <c r="C11" s="4">
        <v>30</v>
      </c>
      <c r="D11" s="4">
        <v>0</v>
      </c>
      <c r="E11" s="4">
        <v>2</v>
      </c>
      <c r="F11" s="4">
        <v>0</v>
      </c>
      <c r="G11" s="4">
        <v>2</v>
      </c>
      <c r="H11" s="2" t="e">
        <f>MID(#REF!,1,1)</f>
        <v>#REF!</v>
      </c>
      <c r="I11" s="2" t="e">
        <f>MID(#REF!,2,1)</f>
        <v>#REF!</v>
      </c>
      <c r="J11" s="2" t="e">
        <f>MID(#REF!,3,1)</f>
        <v>#REF!</v>
      </c>
    </row>
    <row r="12" spans="1:10" ht="15" customHeight="1">
      <c r="A12" s="23" t="s">
        <v>17</v>
      </c>
      <c r="B12" s="4">
        <v>30</v>
      </c>
      <c r="C12" s="4">
        <v>30</v>
      </c>
      <c r="D12" s="4">
        <v>0</v>
      </c>
      <c r="E12" s="4">
        <v>2</v>
      </c>
      <c r="F12" s="4">
        <v>0</v>
      </c>
      <c r="G12" s="4">
        <v>2</v>
      </c>
      <c r="H12" s="2"/>
      <c r="I12" s="2"/>
      <c r="J12" s="2"/>
    </row>
    <row r="13" spans="1:10" ht="15" customHeight="1">
      <c r="A13" s="23" t="s">
        <v>26</v>
      </c>
      <c r="B13" s="4">
        <v>30</v>
      </c>
      <c r="C13" s="4">
        <v>0</v>
      </c>
      <c r="D13" s="4">
        <v>30</v>
      </c>
      <c r="E13" s="4">
        <v>0</v>
      </c>
      <c r="F13" s="4">
        <v>2</v>
      </c>
      <c r="G13" s="4">
        <v>2</v>
      </c>
      <c r="H13" s="2" t="e">
        <f>MID(#REF!,1,1)</f>
        <v>#REF!</v>
      </c>
      <c r="I13" s="2" t="e">
        <f>MID(#REF!,2,1)</f>
        <v>#REF!</v>
      </c>
      <c r="J13" s="2" t="e">
        <f>MID(#REF!,3,1)</f>
        <v>#REF!</v>
      </c>
    </row>
    <row r="14" spans="1:10" ht="15" customHeight="1">
      <c r="A14" s="23" t="s">
        <v>12</v>
      </c>
      <c r="B14" s="4">
        <v>30</v>
      </c>
      <c r="C14" s="4">
        <v>0</v>
      </c>
      <c r="D14" s="4">
        <v>30</v>
      </c>
      <c r="E14" s="4">
        <v>0</v>
      </c>
      <c r="F14" s="4">
        <v>2</v>
      </c>
      <c r="G14" s="4">
        <v>2</v>
      </c>
      <c r="H14" s="2" t="e">
        <f>MID(#REF!,1,1)</f>
        <v>#REF!</v>
      </c>
      <c r="I14" s="2" t="e">
        <f>MID(#REF!,2,1)</f>
        <v>#REF!</v>
      </c>
      <c r="J14" s="2" t="e">
        <f>MID(#REF!,3,1)</f>
        <v>#REF!</v>
      </c>
    </row>
    <row r="15" spans="1:10" ht="15" customHeight="1">
      <c r="A15" s="16" t="s">
        <v>18</v>
      </c>
      <c r="B15" s="4">
        <v>45</v>
      </c>
      <c r="C15" s="4"/>
      <c r="D15" s="4">
        <v>45</v>
      </c>
      <c r="E15" s="4">
        <v>0</v>
      </c>
      <c r="F15" s="4">
        <v>3</v>
      </c>
      <c r="G15" s="4">
        <v>3</v>
      </c>
      <c r="H15" s="2" t="e">
        <f>MID(#REF!,1,1)</f>
        <v>#REF!</v>
      </c>
      <c r="I15" s="2" t="e">
        <f>MID(#REF!,2,1)</f>
        <v>#REF!</v>
      </c>
      <c r="J15" s="2" t="e">
        <f>MID(#REF!,3,1)</f>
        <v>#REF!</v>
      </c>
    </row>
    <row r="16" spans="1:10" ht="15" customHeight="1">
      <c r="A16" s="16" t="s">
        <v>19</v>
      </c>
      <c r="B16" s="4">
        <v>60</v>
      </c>
      <c r="C16" s="4">
        <v>30</v>
      </c>
      <c r="D16" s="4">
        <v>30</v>
      </c>
      <c r="E16" s="4">
        <v>2</v>
      </c>
      <c r="F16" s="4">
        <v>2</v>
      </c>
      <c r="G16" s="4">
        <v>5</v>
      </c>
      <c r="H16" s="2" t="e">
        <f>MID(#REF!,1,1)</f>
        <v>#REF!</v>
      </c>
      <c r="I16" s="2" t="e">
        <f>MID(#REF!,2,1)</f>
        <v>#REF!</v>
      </c>
      <c r="J16" s="2" t="e">
        <f>MID(#REF!,3,1)</f>
        <v>#REF!</v>
      </c>
    </row>
    <row r="17" spans="1:7" ht="15" customHeight="1">
      <c r="A17" s="16" t="s">
        <v>33</v>
      </c>
      <c r="B17" s="4">
        <v>30</v>
      </c>
      <c r="C17" s="4"/>
      <c r="D17" s="4">
        <v>30</v>
      </c>
      <c r="E17" s="4">
        <v>0</v>
      </c>
      <c r="F17" s="4">
        <v>2</v>
      </c>
      <c r="G17" s="4">
        <v>2</v>
      </c>
    </row>
    <row r="18" spans="1:7" ht="15" customHeight="1">
      <c r="A18" s="11" t="s">
        <v>7</v>
      </c>
      <c r="B18" s="25">
        <f aca="true" t="shared" si="0" ref="B18:G18">SUM(B7:B17)</f>
        <v>420</v>
      </c>
      <c r="C18" s="25">
        <f t="shared" si="0"/>
        <v>135</v>
      </c>
      <c r="D18" s="25">
        <f t="shared" si="0"/>
        <v>285</v>
      </c>
      <c r="E18" s="25">
        <f t="shared" si="0"/>
        <v>9</v>
      </c>
      <c r="F18" s="25">
        <f t="shared" si="0"/>
        <v>19</v>
      </c>
      <c r="G18" s="25">
        <f t="shared" si="0"/>
        <v>30</v>
      </c>
    </row>
    <row r="19" spans="1:7" ht="15" customHeight="1">
      <c r="A19" s="27" t="s">
        <v>8</v>
      </c>
      <c r="B19" s="27"/>
      <c r="C19" s="27"/>
      <c r="D19" s="27"/>
      <c r="E19" s="27"/>
      <c r="F19" s="27"/>
      <c r="G19" s="27"/>
    </row>
    <row r="20" spans="1:10" ht="15" customHeight="1">
      <c r="A20" s="24" t="s">
        <v>21</v>
      </c>
      <c r="B20" s="4">
        <v>30</v>
      </c>
      <c r="C20" s="4">
        <v>0</v>
      </c>
      <c r="D20" s="4">
        <v>30</v>
      </c>
      <c r="E20" s="4">
        <v>0</v>
      </c>
      <c r="F20" s="4">
        <v>2</v>
      </c>
      <c r="G20" s="4">
        <v>2</v>
      </c>
      <c r="H20" s="2" t="e">
        <f>MID(#REF!,1,1)</f>
        <v>#REF!</v>
      </c>
      <c r="I20" s="2" t="e">
        <f>MID(#REF!,2,1)</f>
        <v>#REF!</v>
      </c>
      <c r="J20" s="2" t="e">
        <f>MID(#REF!,3,1)</f>
        <v>#REF!</v>
      </c>
    </row>
    <row r="21" spans="1:10" ht="15" customHeight="1">
      <c r="A21" s="24" t="s">
        <v>27</v>
      </c>
      <c r="B21" s="4">
        <v>45</v>
      </c>
      <c r="C21" s="4">
        <v>45</v>
      </c>
      <c r="D21" s="4">
        <v>0</v>
      </c>
      <c r="E21" s="4">
        <v>3</v>
      </c>
      <c r="F21" s="4">
        <v>0</v>
      </c>
      <c r="G21" s="4">
        <v>3</v>
      </c>
      <c r="H21" s="2"/>
      <c r="I21" s="2"/>
      <c r="J21" s="2"/>
    </row>
    <row r="22" spans="1:10" ht="15" customHeight="1">
      <c r="A22" s="23" t="s">
        <v>28</v>
      </c>
      <c r="B22" s="4">
        <v>30</v>
      </c>
      <c r="C22" s="4">
        <v>30</v>
      </c>
      <c r="D22" s="4">
        <v>0</v>
      </c>
      <c r="E22" s="4">
        <v>2</v>
      </c>
      <c r="F22" s="4">
        <v>0</v>
      </c>
      <c r="G22" s="4">
        <v>2</v>
      </c>
      <c r="H22" s="2"/>
      <c r="I22" s="2"/>
      <c r="J22" s="2"/>
    </row>
    <row r="23" spans="1:10" ht="15" customHeight="1">
      <c r="A23" s="23" t="s">
        <v>29</v>
      </c>
      <c r="B23" s="4">
        <v>30</v>
      </c>
      <c r="C23" s="4">
        <v>30</v>
      </c>
      <c r="D23" s="4">
        <v>0</v>
      </c>
      <c r="E23" s="4">
        <v>2</v>
      </c>
      <c r="F23" s="4">
        <v>0</v>
      </c>
      <c r="G23" s="4">
        <v>2</v>
      </c>
      <c r="H23" s="2"/>
      <c r="I23" s="2"/>
      <c r="J23" s="2"/>
    </row>
    <row r="24" spans="1:10" ht="15" customHeight="1">
      <c r="A24" s="23" t="s">
        <v>15</v>
      </c>
      <c r="B24" s="4">
        <v>30</v>
      </c>
      <c r="C24" s="4">
        <v>30</v>
      </c>
      <c r="D24" s="4">
        <v>0</v>
      </c>
      <c r="E24" s="4">
        <v>2</v>
      </c>
      <c r="F24" s="4">
        <v>0</v>
      </c>
      <c r="G24" s="4">
        <v>2</v>
      </c>
      <c r="H24" s="2"/>
      <c r="I24" s="2"/>
      <c r="J24" s="2"/>
    </row>
    <row r="25" spans="1:10" ht="15" customHeight="1">
      <c r="A25" s="23" t="s">
        <v>26</v>
      </c>
      <c r="B25" s="4">
        <v>30</v>
      </c>
      <c r="C25" s="4">
        <v>0</v>
      </c>
      <c r="D25" s="4">
        <v>30</v>
      </c>
      <c r="E25" s="4">
        <v>0</v>
      </c>
      <c r="F25" s="4">
        <v>2</v>
      </c>
      <c r="G25" s="4">
        <v>2</v>
      </c>
      <c r="H25" s="2"/>
      <c r="I25" s="2"/>
      <c r="J25" s="2"/>
    </row>
    <row r="26" spans="1:10" ht="15" customHeight="1">
      <c r="A26" s="23" t="s">
        <v>12</v>
      </c>
      <c r="B26" s="4">
        <v>30</v>
      </c>
      <c r="C26" s="4">
        <v>0</v>
      </c>
      <c r="D26" s="4">
        <v>30</v>
      </c>
      <c r="E26" s="4">
        <v>0</v>
      </c>
      <c r="F26" s="4">
        <v>2</v>
      </c>
      <c r="G26" s="4">
        <v>2</v>
      </c>
      <c r="H26" s="2" t="e">
        <f>MID(#REF!,1,1)</f>
        <v>#REF!</v>
      </c>
      <c r="I26" s="2" t="e">
        <f>MID(#REF!,2,1)</f>
        <v>#REF!</v>
      </c>
      <c r="J26" s="2" t="e">
        <f>MID(#REF!,3,1)</f>
        <v>#REF!</v>
      </c>
    </row>
    <row r="27" spans="1:10" ht="15" customHeight="1">
      <c r="A27" s="16" t="s">
        <v>34</v>
      </c>
      <c r="B27" s="4">
        <v>45</v>
      </c>
      <c r="C27" s="4"/>
      <c r="D27" s="4">
        <v>45</v>
      </c>
      <c r="E27" s="4">
        <v>0</v>
      </c>
      <c r="F27" s="4">
        <v>3</v>
      </c>
      <c r="G27" s="4">
        <v>3</v>
      </c>
      <c r="H27" s="2" t="e">
        <f>MID(#REF!,1,1)</f>
        <v>#REF!</v>
      </c>
      <c r="I27" s="2" t="e">
        <f>MID(#REF!,2,1)</f>
        <v>#REF!</v>
      </c>
      <c r="J27" s="2" t="e">
        <f>MID(#REF!,3,1)</f>
        <v>#REF!</v>
      </c>
    </row>
    <row r="28" spans="1:10" ht="15" customHeight="1">
      <c r="A28" s="16" t="s">
        <v>35</v>
      </c>
      <c r="B28" s="4">
        <v>30</v>
      </c>
      <c r="C28" s="4">
        <v>15</v>
      </c>
      <c r="D28" s="4">
        <v>15</v>
      </c>
      <c r="E28" s="4">
        <v>1</v>
      </c>
      <c r="F28" s="4">
        <v>1</v>
      </c>
      <c r="G28" s="4">
        <v>2</v>
      </c>
      <c r="H28" s="2"/>
      <c r="I28" s="2"/>
      <c r="J28" s="2"/>
    </row>
    <row r="29" spans="1:10" ht="15" customHeight="1">
      <c r="A29" s="16" t="s">
        <v>36</v>
      </c>
      <c r="B29" s="4">
        <v>30</v>
      </c>
      <c r="C29" s="4"/>
      <c r="D29" s="4">
        <v>30</v>
      </c>
      <c r="E29" s="4">
        <v>0</v>
      </c>
      <c r="F29" s="4">
        <v>2</v>
      </c>
      <c r="G29" s="4">
        <v>2</v>
      </c>
      <c r="H29" s="2"/>
      <c r="I29" s="2"/>
      <c r="J29" s="2"/>
    </row>
    <row r="30" spans="1:10" ht="15" customHeight="1">
      <c r="A30" s="16" t="s">
        <v>37</v>
      </c>
      <c r="B30" s="4">
        <v>45</v>
      </c>
      <c r="C30" s="4">
        <v>15</v>
      </c>
      <c r="D30" s="4">
        <v>30</v>
      </c>
      <c r="E30" s="4">
        <v>1</v>
      </c>
      <c r="F30" s="4">
        <v>2</v>
      </c>
      <c r="G30" s="4">
        <v>3</v>
      </c>
      <c r="H30" s="2"/>
      <c r="I30" s="2"/>
      <c r="J30" s="2"/>
    </row>
    <row r="31" spans="1:10" ht="15" customHeight="1">
      <c r="A31" s="16" t="s">
        <v>38</v>
      </c>
      <c r="B31" s="4">
        <v>30</v>
      </c>
      <c r="C31" s="4"/>
      <c r="D31" s="4">
        <v>30</v>
      </c>
      <c r="E31" s="4">
        <v>0</v>
      </c>
      <c r="F31" s="4">
        <v>2</v>
      </c>
      <c r="G31" s="4">
        <v>3</v>
      </c>
      <c r="H31" s="2"/>
      <c r="I31" s="2"/>
      <c r="J31" s="2"/>
    </row>
    <row r="32" spans="1:10" ht="15" customHeight="1">
      <c r="A32" s="16" t="s">
        <v>39</v>
      </c>
      <c r="B32" s="4">
        <v>30</v>
      </c>
      <c r="C32" s="4"/>
      <c r="D32" s="4">
        <v>30</v>
      </c>
      <c r="E32" s="4">
        <v>0</v>
      </c>
      <c r="F32" s="4">
        <v>2</v>
      </c>
      <c r="G32" s="4">
        <v>2</v>
      </c>
      <c r="H32" s="2" t="e">
        <f>MID(#REF!,1,1)</f>
        <v>#REF!</v>
      </c>
      <c r="I32" s="2" t="e">
        <f>MID(#REF!,2,1)</f>
        <v>#REF!</v>
      </c>
      <c r="J32" s="2" t="e">
        <f>MID(#REF!,3,1)</f>
        <v>#REF!</v>
      </c>
    </row>
    <row r="33" spans="1:7" ht="15" customHeight="1">
      <c r="A33" s="11" t="s">
        <v>9</v>
      </c>
      <c r="B33" s="13">
        <f aca="true" t="shared" si="1" ref="B33:G33">SUM(B20:B32)</f>
        <v>435</v>
      </c>
      <c r="C33" s="13">
        <f t="shared" si="1"/>
        <v>165</v>
      </c>
      <c r="D33" s="13">
        <f t="shared" si="1"/>
        <v>270</v>
      </c>
      <c r="E33" s="13">
        <f t="shared" si="1"/>
        <v>11</v>
      </c>
      <c r="F33" s="14">
        <f t="shared" si="1"/>
        <v>18</v>
      </c>
      <c r="G33" s="14">
        <f t="shared" si="1"/>
        <v>30</v>
      </c>
    </row>
    <row r="34" spans="1:7" ht="15" customHeight="1">
      <c r="A34" s="27" t="s">
        <v>10</v>
      </c>
      <c r="B34" s="27"/>
      <c r="C34" s="27"/>
      <c r="D34" s="27"/>
      <c r="E34" s="27"/>
      <c r="F34" s="27"/>
      <c r="G34" s="27"/>
    </row>
    <row r="35" spans="1:10" ht="15" customHeight="1">
      <c r="A35" s="23" t="s">
        <v>30</v>
      </c>
      <c r="B35" s="4">
        <v>30</v>
      </c>
      <c r="C35" s="4">
        <v>30</v>
      </c>
      <c r="D35" s="4">
        <v>0</v>
      </c>
      <c r="E35" s="4">
        <v>2</v>
      </c>
      <c r="F35" s="4">
        <v>0</v>
      </c>
      <c r="G35" s="4">
        <v>2</v>
      </c>
      <c r="H35" s="2" t="e">
        <f>MID(#REF!,1,1)</f>
        <v>#REF!</v>
      </c>
      <c r="I35" s="2" t="e">
        <f>MID(#REF!,2,1)</f>
        <v>#REF!</v>
      </c>
      <c r="J35" s="2" t="e">
        <f>MID(#REF!,3,1)</f>
        <v>#REF!</v>
      </c>
    </row>
    <row r="36" spans="1:7" ht="15" customHeight="1">
      <c r="A36" s="23" t="s">
        <v>16</v>
      </c>
      <c r="B36" s="4">
        <v>30</v>
      </c>
      <c r="C36" s="4">
        <v>30</v>
      </c>
      <c r="D36" s="4">
        <v>0</v>
      </c>
      <c r="E36" s="4">
        <v>2</v>
      </c>
      <c r="F36" s="4">
        <v>0</v>
      </c>
      <c r="G36" s="4">
        <v>2</v>
      </c>
    </row>
    <row r="37" spans="1:10" ht="15" customHeight="1">
      <c r="A37" s="23" t="s">
        <v>26</v>
      </c>
      <c r="B37" s="4">
        <v>30</v>
      </c>
      <c r="C37" s="4">
        <v>0</v>
      </c>
      <c r="D37" s="4">
        <v>30</v>
      </c>
      <c r="E37" s="4">
        <v>0</v>
      </c>
      <c r="F37" s="4">
        <v>2</v>
      </c>
      <c r="G37" s="4">
        <v>2</v>
      </c>
      <c r="H37" s="2" t="e">
        <f>MID(#REF!,1,1)</f>
        <v>#REF!</v>
      </c>
      <c r="I37" s="2" t="e">
        <f>MID(#REF!,2,1)</f>
        <v>#REF!</v>
      </c>
      <c r="J37" s="2" t="e">
        <f>MID(#REF!,3,1)</f>
        <v>#REF!</v>
      </c>
    </row>
    <row r="38" spans="1:10" ht="15" customHeight="1">
      <c r="A38" s="23" t="s">
        <v>12</v>
      </c>
      <c r="B38" s="4">
        <v>30</v>
      </c>
      <c r="C38" s="4">
        <v>0</v>
      </c>
      <c r="D38" s="4">
        <v>30</v>
      </c>
      <c r="E38" s="4">
        <v>0</v>
      </c>
      <c r="F38" s="4">
        <v>2</v>
      </c>
      <c r="G38" s="4">
        <v>2</v>
      </c>
      <c r="H38" s="2" t="e">
        <f>MID(#REF!,1,1)</f>
        <v>#REF!</v>
      </c>
      <c r="I38" s="2" t="e">
        <f>MID(#REF!,2,1)</f>
        <v>#REF!</v>
      </c>
      <c r="J38" s="2" t="e">
        <f>MID(#REF!,3,1)</f>
        <v>#REF!</v>
      </c>
    </row>
    <row r="39" spans="1:10" ht="15" customHeight="1">
      <c r="A39" s="16" t="s">
        <v>20</v>
      </c>
      <c r="B39" s="4">
        <v>30</v>
      </c>
      <c r="C39" s="4">
        <v>0</v>
      </c>
      <c r="D39" s="4">
        <v>30</v>
      </c>
      <c r="E39" s="4">
        <v>0</v>
      </c>
      <c r="F39" s="4">
        <v>2</v>
      </c>
      <c r="G39" s="4">
        <v>2</v>
      </c>
      <c r="H39" s="2" t="e">
        <f>MID(#REF!,1,1)</f>
        <v>#REF!</v>
      </c>
      <c r="I39" s="2" t="e">
        <f>MID(#REF!,2,1)</f>
        <v>#REF!</v>
      </c>
      <c r="J39" s="2" t="e">
        <f>MID(#REF!,3,1)</f>
        <v>#REF!</v>
      </c>
    </row>
    <row r="40" spans="1:10" ht="15" customHeight="1">
      <c r="A40" s="24" t="s">
        <v>31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20</v>
      </c>
      <c r="H40" s="2"/>
      <c r="I40" s="2"/>
      <c r="J40" s="2"/>
    </row>
    <row r="41" spans="1:7" ht="15" customHeight="1">
      <c r="A41" s="11" t="s">
        <v>11</v>
      </c>
      <c r="B41" s="12">
        <f aca="true" t="shared" si="2" ref="B41:G41">SUM(B35:B40)</f>
        <v>150</v>
      </c>
      <c r="C41" s="12">
        <f t="shared" si="2"/>
        <v>60</v>
      </c>
      <c r="D41" s="12">
        <f t="shared" si="2"/>
        <v>90</v>
      </c>
      <c r="E41" s="12">
        <f t="shared" si="2"/>
        <v>4</v>
      </c>
      <c r="F41" s="14">
        <f t="shared" si="2"/>
        <v>6</v>
      </c>
      <c r="G41" s="13">
        <f t="shared" si="2"/>
        <v>30</v>
      </c>
    </row>
    <row r="42" spans="1:7" ht="14.25">
      <c r="A42" s="31"/>
      <c r="B42" s="31" t="s">
        <v>1</v>
      </c>
      <c r="C42" s="31"/>
      <c r="D42" s="31"/>
      <c r="E42" s="31" t="s">
        <v>2</v>
      </c>
      <c r="F42" s="6"/>
      <c r="G42" s="5"/>
    </row>
    <row r="43" spans="1:7" ht="14.25">
      <c r="A43" s="31"/>
      <c r="B43" s="10" t="s">
        <v>3</v>
      </c>
      <c r="C43" s="10" t="s">
        <v>4</v>
      </c>
      <c r="D43" s="10" t="s">
        <v>5</v>
      </c>
      <c r="E43" s="31"/>
      <c r="F43" s="6"/>
      <c r="G43" s="5"/>
    </row>
    <row r="44" spans="1:7" ht="14.25">
      <c r="A44" s="17" t="str">
        <f>A18</f>
        <v>RAZEM SEMESTR 1</v>
      </c>
      <c r="B44" s="18">
        <f>B18</f>
        <v>420</v>
      </c>
      <c r="C44" s="18">
        <f>C18</f>
        <v>135</v>
      </c>
      <c r="D44" s="18">
        <f>D18</f>
        <v>285</v>
      </c>
      <c r="E44" s="18">
        <v>30</v>
      </c>
      <c r="F44" s="6"/>
      <c r="G44" s="5"/>
    </row>
    <row r="45" spans="1:7" ht="14.25">
      <c r="A45" s="17" t="str">
        <f>A33</f>
        <v>RAZEM SEMESTR 2</v>
      </c>
      <c r="B45" s="18">
        <f>SUM(C45:D45)</f>
        <v>435</v>
      </c>
      <c r="C45" s="18">
        <f>C33</f>
        <v>165</v>
      </c>
      <c r="D45" s="18">
        <f>D33</f>
        <v>270</v>
      </c>
      <c r="E45" s="18">
        <f>G33</f>
        <v>30</v>
      </c>
      <c r="F45" s="6"/>
      <c r="G45" s="5"/>
    </row>
    <row r="46" spans="1:7" ht="14.25">
      <c r="A46" s="17" t="str">
        <f>A41</f>
        <v>RAZEM SEMESTR 3</v>
      </c>
      <c r="B46" s="8">
        <f>SUM(C46:D46)</f>
        <v>150</v>
      </c>
      <c r="C46" s="8">
        <f>C41</f>
        <v>60</v>
      </c>
      <c r="D46" s="8">
        <f>D41</f>
        <v>90</v>
      </c>
      <c r="E46" s="18">
        <f>G41</f>
        <v>30</v>
      </c>
      <c r="F46" s="6"/>
      <c r="G46" s="5"/>
    </row>
    <row r="47" spans="1:7" ht="14.25">
      <c r="A47" s="19" t="s">
        <v>13</v>
      </c>
      <c r="B47" s="20">
        <f>SUM(B44:B46)</f>
        <v>1005</v>
      </c>
      <c r="C47" s="20">
        <f>SUM(C44:C46)</f>
        <v>360</v>
      </c>
      <c r="D47" s="20">
        <f>SUM(D44:D46)</f>
        <v>645</v>
      </c>
      <c r="E47" s="22">
        <f>SUM(E44:E46)</f>
        <v>90</v>
      </c>
      <c r="F47" s="21"/>
      <c r="G47" s="21"/>
    </row>
    <row r="48" spans="1:7" ht="14.25">
      <c r="A48" s="7"/>
      <c r="B48" s="7"/>
      <c r="C48" s="7"/>
      <c r="D48" s="7"/>
      <c r="E48" s="7"/>
      <c r="F48" s="7"/>
      <c r="G48" s="7"/>
    </row>
    <row r="49" spans="1:7" ht="14.25">
      <c r="A49" s="7"/>
      <c r="B49" s="7"/>
      <c r="C49" s="7"/>
      <c r="D49" s="7"/>
      <c r="E49" s="7"/>
      <c r="F49" s="7"/>
      <c r="G49" s="7"/>
    </row>
    <row r="50" spans="10:11" ht="15.75" customHeight="1">
      <c r="J50"/>
      <c r="K50"/>
    </row>
    <row r="51" spans="10:11" ht="12.75">
      <c r="J51"/>
      <c r="K51"/>
    </row>
    <row r="52" spans="10:11" ht="16.5" customHeight="1">
      <c r="J52"/>
      <c r="K52"/>
    </row>
    <row r="53" spans="10:11" ht="16.5" customHeight="1">
      <c r="J53"/>
      <c r="K53"/>
    </row>
    <row r="54" spans="10:11" ht="12.75">
      <c r="J54"/>
      <c r="K54"/>
    </row>
    <row r="55" spans="10:11" ht="12.75">
      <c r="J55"/>
      <c r="K55"/>
    </row>
    <row r="56" spans="10:11" ht="12.75">
      <c r="J56"/>
      <c r="K56"/>
    </row>
    <row r="57" spans="10:11" ht="12.75">
      <c r="J57"/>
      <c r="K57"/>
    </row>
    <row r="58" spans="10:11" ht="12.75">
      <c r="J58"/>
      <c r="K58"/>
    </row>
    <row r="59" spans="10:11" ht="12.75">
      <c r="J59"/>
      <c r="K59"/>
    </row>
    <row r="60" spans="10:11" ht="12.75">
      <c r="J60"/>
      <c r="K60"/>
    </row>
    <row r="61" spans="1:7" ht="14.25">
      <c r="A61" s="3"/>
      <c r="B61" s="3"/>
      <c r="C61" s="3"/>
      <c r="D61" s="3"/>
      <c r="E61" s="3"/>
      <c r="F61" s="3"/>
      <c r="G61" s="3"/>
    </row>
  </sheetData>
  <sheetProtection/>
  <mergeCells count="12">
    <mergeCell ref="A42:A43"/>
    <mergeCell ref="B42:D42"/>
    <mergeCell ref="E42:E43"/>
    <mergeCell ref="A4:A5"/>
    <mergeCell ref="G4:G5"/>
    <mergeCell ref="B4:D4"/>
    <mergeCell ref="E4:F4"/>
    <mergeCell ref="A19:G19"/>
    <mergeCell ref="A1:G1"/>
    <mergeCell ref="A2:G2"/>
    <mergeCell ref="A6:G6"/>
    <mergeCell ref="A34:G34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KSMID 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leszek.sieczko</dc:creator>
  <cp:keywords/>
  <dc:description/>
  <cp:lastModifiedBy>Marta Sarzyńska</cp:lastModifiedBy>
  <cp:lastPrinted>2016-09-29T08:01:33Z</cp:lastPrinted>
  <dcterms:created xsi:type="dcterms:W3CDTF">2006-01-28T12:44:08Z</dcterms:created>
  <dcterms:modified xsi:type="dcterms:W3CDTF">2018-03-12T10:08:30Z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1343662812</vt:i4>
  </property>
  <property fmtid="{D5CDD505-2E9C-101B-9397-08002B2CF9AE}" pid="3" name="_EmailSubject">
    <vt:lpwstr>Nowe programy</vt:lpwstr>
  </property>
  <property fmtid="{D5CDD505-2E9C-101B-9397-08002B2CF9AE}" pid="4" name="_AuthorEmail">
    <vt:lpwstr>leszek_sieczko@sggw.pl</vt:lpwstr>
  </property>
  <property fmtid="{D5CDD505-2E9C-101B-9397-08002B2CF9AE}" pid="5" name="_AuthorEmailDisplayName">
    <vt:lpwstr>Leszek</vt:lpwstr>
  </property>
  <property fmtid="{D5CDD505-2E9C-101B-9397-08002B2CF9AE}" pid="6" name="_PreviousAdHocReviewCycleID">
    <vt:i4>-1003555892</vt:i4>
  </property>
  <property fmtid="{D5CDD505-2E9C-101B-9397-08002B2CF9AE}" pid="7" name="_ReviewingToolsShownOnce">
    <vt:lpwstr/>
  </property>
</Properties>
</file>